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520" windowHeight="9975" activeTab="1"/>
  </bookViews>
  <sheets>
    <sheet name="nowy" sheetId="1" r:id="rId1"/>
    <sheet name="1505" sheetId="2" r:id="rId2"/>
  </sheets>
  <definedNames>
    <definedName name="_xlnm.Print_Area" localSheetId="1">'1505'!$A$1:$U$99</definedName>
    <definedName name="_xlnm.Print_Area" localSheetId="0">nowy!$A$1:$U$99</definedName>
  </definedNames>
  <calcPr calcId="145621"/>
</workbook>
</file>

<file path=xl/calcChain.xml><?xml version="1.0" encoding="utf-8"?>
<calcChain xmlns="http://schemas.openxmlformats.org/spreadsheetml/2006/main">
  <c r="I38" i="2" l="1"/>
  <c r="J38" i="2" s="1"/>
  <c r="K38" i="2" s="1"/>
  <c r="L38" i="2" s="1"/>
  <c r="M38" i="2" s="1"/>
  <c r="N38" i="2" s="1"/>
  <c r="O38" i="2" s="1"/>
  <c r="A99" i="2"/>
  <c r="A98" i="2"/>
  <c r="A97" i="2"/>
  <c r="A96" i="2"/>
  <c r="A95" i="2"/>
  <c r="A94" i="2"/>
  <c r="A93" i="2"/>
  <c r="A91" i="2"/>
  <c r="A90" i="2"/>
  <c r="A89" i="2"/>
  <c r="A88" i="2"/>
  <c r="A87" i="2"/>
  <c r="A86" i="2"/>
  <c r="A85" i="2"/>
  <c r="A83" i="2"/>
  <c r="A82" i="2"/>
  <c r="A81" i="2"/>
  <c r="A80" i="2"/>
  <c r="A79" i="2"/>
  <c r="A78" i="2"/>
  <c r="A75" i="2"/>
  <c r="A74" i="2"/>
  <c r="A72" i="2"/>
  <c r="A71" i="2"/>
  <c r="A69" i="2"/>
  <c r="A68" i="2"/>
  <c r="A67" i="2"/>
  <c r="A66" i="2"/>
  <c r="A65" i="2"/>
  <c r="A64" i="2"/>
  <c r="A63" i="2"/>
  <c r="A62" i="2"/>
  <c r="A60" i="2"/>
  <c r="A58" i="2"/>
  <c r="A57" i="2"/>
  <c r="A56" i="2"/>
  <c r="A55" i="2"/>
  <c r="A54" i="2"/>
  <c r="A53" i="2"/>
  <c r="A52" i="2"/>
  <c r="A51" i="2"/>
  <c r="A50" i="2"/>
  <c r="A49" i="2"/>
  <c r="A46" i="2"/>
  <c r="A45" i="2"/>
  <c r="A42" i="2"/>
  <c r="A41" i="2"/>
  <c r="A40" i="2"/>
  <c r="A39" i="2"/>
  <c r="A37" i="2"/>
  <c r="A35" i="2"/>
  <c r="A34" i="2"/>
  <c r="A32" i="2"/>
  <c r="A31" i="2"/>
  <c r="A30" i="2"/>
  <c r="A29" i="2"/>
  <c r="A28" i="2"/>
  <c r="A27" i="2"/>
  <c r="A26" i="2"/>
  <c r="A25" i="2"/>
  <c r="A22" i="2"/>
  <c r="A20" i="2"/>
  <c r="A19" i="2"/>
  <c r="A17" i="2"/>
  <c r="A16" i="2"/>
  <c r="A14" i="2"/>
  <c r="A13" i="2"/>
  <c r="A12" i="2"/>
  <c r="A11" i="2"/>
  <c r="A10" i="2"/>
  <c r="A8" i="2"/>
  <c r="A7" i="2"/>
  <c r="A6" i="2"/>
  <c r="A5" i="2"/>
  <c r="A5" i="1"/>
  <c r="A6" i="1"/>
  <c r="A7" i="1"/>
  <c r="A8" i="1"/>
  <c r="A10" i="1"/>
  <c r="A11" i="1"/>
  <c r="A12" i="1"/>
  <c r="A13" i="1"/>
  <c r="A14" i="1"/>
  <c r="A16" i="1"/>
  <c r="A17" i="1"/>
  <c r="A19" i="1"/>
  <c r="A20" i="1"/>
  <c r="A22" i="1"/>
  <c r="A25" i="1"/>
  <c r="A26" i="1"/>
  <c r="A27" i="1"/>
  <c r="A28" i="1"/>
  <c r="A29" i="1"/>
  <c r="A30" i="1"/>
  <c r="A31" i="1"/>
  <c r="A32" i="1"/>
  <c r="A34" i="1"/>
  <c r="A35" i="1"/>
  <c r="A37" i="1"/>
  <c r="A39" i="1"/>
  <c r="A40" i="1"/>
  <c r="A41" i="1"/>
  <c r="A42" i="1"/>
  <c r="A45" i="1"/>
  <c r="A46" i="1"/>
  <c r="A49" i="1"/>
  <c r="A50" i="1"/>
  <c r="A51" i="1"/>
  <c r="A52" i="1"/>
  <c r="A53" i="1"/>
  <c r="A54" i="1"/>
  <c r="A55" i="1"/>
  <c r="A56" i="1"/>
  <c r="A57" i="1"/>
  <c r="A58" i="1"/>
  <c r="A60" i="1"/>
  <c r="A62" i="1"/>
  <c r="A63" i="1"/>
  <c r="A64" i="1"/>
  <c r="A65" i="1"/>
  <c r="A66" i="1"/>
  <c r="A67" i="1"/>
  <c r="A68" i="1"/>
  <c r="A69" i="1"/>
  <c r="A71" i="1"/>
  <c r="A72" i="1"/>
  <c r="A74" i="1"/>
  <c r="A75" i="1"/>
  <c r="A78" i="1"/>
  <c r="A79" i="1"/>
  <c r="A80" i="1"/>
  <c r="A81" i="1"/>
  <c r="A82" i="1"/>
  <c r="A83" i="1"/>
  <c r="A85" i="1"/>
  <c r="A86" i="1"/>
  <c r="A87" i="1"/>
  <c r="A88" i="1"/>
  <c r="A89" i="1"/>
  <c r="A90" i="1"/>
  <c r="A91" i="1"/>
  <c r="A93" i="1"/>
  <c r="A94" i="1"/>
  <c r="A95" i="1"/>
  <c r="A96" i="1"/>
  <c r="A97" i="1"/>
  <c r="A98" i="1"/>
  <c r="A99" i="1"/>
  <c r="P38" i="2" l="1"/>
  <c r="Q38" i="2" s="1"/>
  <c r="R38" i="2" s="1"/>
</calcChain>
</file>

<file path=xl/sharedStrings.xml><?xml version="1.0" encoding="utf-8"?>
<sst xmlns="http://schemas.openxmlformats.org/spreadsheetml/2006/main" count="574" uniqueCount="119">
  <si>
    <t>L.p.</t>
  </si>
  <si>
    <t>Wyszczególnienie</t>
  </si>
  <si>
    <t>Wykonanie 2010</t>
  </si>
  <si>
    <t>Wykonanie 2011</t>
  </si>
  <si>
    <t>Plan 3 kw. 2012</t>
  </si>
  <si>
    <t>Wykonanie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</si>
  <si>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</si>
  <si>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</si>
  <si>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</si>
  <si>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</si>
  <si>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</si>
  <si>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</si>
  <si>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</si>
  <si>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</si>
  <si>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</si>
  <si>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</si>
  <si>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</si>
  <si>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</si>
  <si>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</si>
  <si>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</si>
  <si>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</si>
  <si>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</si>
  <si>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</si>
  <si>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</si>
  <si>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</si>
  <si>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</si>
  <si>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</si>
  <si>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</si>
  <si>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</si>
  <si>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</si>
  <si>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</si>
  <si>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</si>
  <si>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</si>
  <si>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</si>
  <si>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</si>
  <si>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</si>
  <si>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</si>
  <si>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</si>
  <si>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</si>
  <si>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</si>
  <si>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</si>
  <si>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</si>
  <si>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</si>
  <si>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</si>
  <si>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</si>
  <si>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</si>
  <si>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</si>
  <si>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</si>
  <si>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</si>
  <si>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</si>
  <si>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</si>
  <si>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</si>
  <si>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</si>
  <si>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</si>
  <si>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</si>
  <si>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</si>
  <si>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</si>
  <si>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</si>
  <si>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</si>
  <si>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</si>
  <si>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</si>
  <si>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</si>
  <si>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</si>
  <si>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</si>
  <si>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</si>
  <si>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</si>
  <si>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</si>
  <si>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</si>
  <si>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</si>
  <si>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</si>
  <si>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</si>
  <si>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</si>
  <si>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</si>
  <si>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</si>
  <si>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</si>
  <si>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</si>
  <si>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</si>
  <si>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</si>
  <si>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</si>
  <si>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</si>
  <si>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</si>
  <si>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</si>
  <si>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</si>
  <si>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</si>
  <si>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</si>
  <si>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</si>
  <si>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</si>
  <si>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</si>
  <si>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</si>
  <si>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</si>
  <si>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</si>
  <si>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</si>
  <si>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</si>
  <si>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</si>
  <si>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</si>
  <si>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</si>
  <si>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</si>
  <si>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</si>
  <si>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</si>
  <si>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</si>
  <si>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</si>
  <si>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</si>
  <si>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</si>
  <si>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</si>
  <si>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</si>
  <si>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</si>
  <si>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</si>
  <si>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</si>
  <si>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</si>
  <si>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</si>
  <si>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</si>
  <si>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</si>
  <si>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</si>
  <si>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</si>
  <si>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</si>
  <si>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</si>
  <si>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</si>
  <si>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</si>
  <si>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WIELOLETNIA PROGNOZA FINANSOWA NA LATA 2013-2024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</si>
</sst>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2" fillId="0" borderId="10" xfId="0" applyNumberFormat="1" applyFont="1" applyBorder="1"/>
    <xf numFmtId="4" fontId="22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/>
    <xf numFmtId="0" fontId="22" fillId="0" borderId="10" xfId="0" applyFont="1" applyBorder="1"/>
    <xf numFmtId="10" fontId="22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" fontId="22" fillId="0" borderId="11" xfId="0" applyNumberFormat="1" applyFont="1" applyFill="1" applyBorder="1"/>
    <xf numFmtId="0" fontId="0" fillId="0" borderId="0" xfId="0" applyBorder="1"/>
    <xf numFmtId="4" fontId="23" fillId="0" borderId="10" xfId="0" applyNumberFormat="1" applyFont="1" applyBorder="1"/>
    <xf numFmtId="0" fontId="24" fillId="0" borderId="0" xfId="0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BreakPreview" topLeftCell="H1" zoomScale="59" zoomScaleNormal="100" zoomScaleSheetLayoutView="59" workbookViewId="0">
      <selection activeCell="AH19" sqref="AH19"/>
    </sheetView>
  </sheetViews>
  <sheetFormatPr defaultRowHeight="14.25"/>
  <cols>
    <col min="2" max="2" width="61.125" customWidth="1"/>
    <col min="3" max="6" width="15.625" customWidth="1"/>
    <col min="7" max="7" width="18.75" customWidth="1"/>
    <col min="8" max="18" width="15.625" customWidth="1"/>
    <col min="19" max="19" width="12.375" bestFit="1" customWidth="1"/>
  </cols>
  <sheetData>
    <row r="1" spans="1:20">
      <c r="B1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158082356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152532346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32763938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5550010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7">
        <v>5538070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170149795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147067904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2594483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2594483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23081891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-12067439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20675947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5675947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675947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0.34250000000000003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0.34250000000000003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5464442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11140389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5.67E-2</v>
      </c>
      <c r="H49" s="9">
        <v>6.4000000000000001E-2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5.67E-2</v>
      </c>
      <c r="H50" s="9">
        <v>6.4000000000000001E-2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5.67E-2</v>
      </c>
      <c r="H51" s="9">
        <v>6.4000000000000001E-2</v>
      </c>
      <c r="I51" s="9">
        <v>6.2100000000000002E-2</v>
      </c>
      <c r="J51" s="9">
        <v>6.9400000000000003E-2</v>
      </c>
      <c r="K51" s="9">
        <v>7.4399999999999994E-2</v>
      </c>
      <c r="L51" s="9">
        <v>7.7399999999999997E-2</v>
      </c>
      <c r="M51" s="9">
        <v>7.5399999999999995E-2</v>
      </c>
      <c r="N51" s="9">
        <v>6.93E-2</v>
      </c>
      <c r="O51" s="9">
        <v>6.3399999999999998E-2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5.67E-2</v>
      </c>
      <c r="H52" s="9">
        <v>6.4000000000000001E-2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5.67E-2</v>
      </c>
      <c r="H54" s="9">
        <v>6.4000000000000001E-2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6.4000000000000001E-2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7.4899999999999994E-2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61628122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18692927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17334797</v>
      </c>
      <c r="H64" s="7">
        <v>9132541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14058761</v>
      </c>
      <c r="H65" s="7">
        <v>8402147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3276036</v>
      </c>
      <c r="H66" s="7">
        <v>730394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17778910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3130250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8045429</v>
      </c>
      <c r="H71" s="7">
        <v>706951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7107786</v>
      </c>
      <c r="H72" s="7">
        <v>706951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7107786</v>
      </c>
      <c r="H73" s="7">
        <v>706951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8300206</v>
      </c>
      <c r="H78" s="7">
        <v>706951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7221296</v>
      </c>
      <c r="H79" s="7">
        <v>706951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7221296</v>
      </c>
      <c r="H80" s="7">
        <v>706951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</sheetData>
  <pageMargins left="0.19685039370078741" right="0.19685039370078741" top="0.74803149606299213" bottom="0.74803149606299213" header="0.31496062992125984" footer="0.31496062992125984"/>
  <pageSetup paperSize="8" scale="53" orientation="landscape" horizontalDpi="4294967293" r:id="rId1"/>
  <headerFooter>
    <oddHeader>&amp;RZałącznik nr 1
do Rady Powiatu Wołomińskiego.......................
z dnia ............................</oddHeader>
  </headerFooter>
  <rowBreaks count="2" manualBreakCount="2">
    <brk id="47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view="pageBreakPreview" zoomScaleNormal="100" zoomScaleSheetLayoutView="100" workbookViewId="0">
      <selection activeCell="B2" sqref="B2"/>
    </sheetView>
  </sheetViews>
  <sheetFormatPr defaultRowHeight="14.25"/>
  <cols>
    <col min="2" max="2" width="61.125" customWidth="1"/>
    <col min="3" max="6" width="15.625" customWidth="1"/>
    <col min="7" max="7" width="16" customWidth="1"/>
    <col min="8" max="18" width="15.625" customWidth="1"/>
    <col min="19" max="19" width="12.375" bestFit="1" customWidth="1"/>
  </cols>
  <sheetData>
    <row r="1" spans="1:20" ht="15">
      <c r="B1" s="16" t="s">
        <v>118</v>
      </c>
    </row>
    <row r="3" spans="1:20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161179347</v>
      </c>
      <c r="H4" s="7">
        <v>146843813</v>
      </c>
      <c r="I4" s="7">
        <v>151749889</v>
      </c>
      <c r="J4" s="7">
        <v>157503619</v>
      </c>
      <c r="K4" s="7">
        <v>161656627</v>
      </c>
      <c r="L4" s="7">
        <v>165491526</v>
      </c>
      <c r="M4" s="7">
        <v>170032207</v>
      </c>
      <c r="N4" s="7">
        <v>173739144</v>
      </c>
      <c r="O4" s="7">
        <v>176768436</v>
      </c>
      <c r="P4" s="7">
        <v>180576778</v>
      </c>
      <c r="Q4" s="7">
        <v>183342417</v>
      </c>
      <c r="R4" s="7">
        <v>186323239</v>
      </c>
    </row>
    <row r="5" spans="1:20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154423354</v>
      </c>
      <c r="H5" s="7">
        <v>146843813</v>
      </c>
      <c r="I5" s="7">
        <v>151749889</v>
      </c>
      <c r="J5" s="7">
        <v>157503619</v>
      </c>
      <c r="K5" s="7">
        <v>161656627</v>
      </c>
      <c r="L5" s="7">
        <v>165491526</v>
      </c>
      <c r="M5" s="7">
        <v>170032207</v>
      </c>
      <c r="N5" s="7">
        <v>173739144</v>
      </c>
      <c r="O5" s="7">
        <v>176768436</v>
      </c>
      <c r="P5" s="7">
        <v>180576778</v>
      </c>
      <c r="Q5" s="7">
        <v>183342417</v>
      </c>
      <c r="R5" s="7">
        <v>186323239</v>
      </c>
    </row>
    <row r="6" spans="1:20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20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20" ht="23.1" customHeight="1">
      <c r="A8" s="4" t="str">
        <f>"1.1.3"</f>
        <v>1.1.3</v>
      </c>
      <c r="B8" s="2" t="s">
        <v>22</v>
      </c>
      <c r="C8" s="7">
        <v>5514663.1200000001</v>
      </c>
      <c r="D8" s="7">
        <v>7116137.96</v>
      </c>
      <c r="E8" s="7">
        <v>7154310</v>
      </c>
      <c r="F8" s="7">
        <v>6760792.5700000003</v>
      </c>
      <c r="G8" s="7">
        <v>7195730</v>
      </c>
      <c r="H8" s="7">
        <v>7303665</v>
      </c>
      <c r="I8" s="7">
        <v>7413220</v>
      </c>
      <c r="J8" s="7">
        <v>7524419</v>
      </c>
      <c r="K8" s="7">
        <v>7637285</v>
      </c>
      <c r="L8" s="7">
        <v>7751844</v>
      </c>
      <c r="M8" s="7">
        <v>7868122</v>
      </c>
      <c r="N8" s="7">
        <v>7986143</v>
      </c>
      <c r="O8" s="7">
        <v>8105936</v>
      </c>
      <c r="P8" s="7">
        <v>8227525</v>
      </c>
      <c r="Q8" s="7">
        <v>8350938</v>
      </c>
      <c r="R8" s="7">
        <v>8476202</v>
      </c>
    </row>
    <row r="9" spans="1:20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20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50008039</v>
      </c>
      <c r="H10" s="7">
        <v>50758160</v>
      </c>
      <c r="I10" s="7">
        <v>51519532</v>
      </c>
      <c r="J10" s="7">
        <v>52292325</v>
      </c>
      <c r="K10" s="7">
        <v>53076710</v>
      </c>
      <c r="L10" s="7">
        <v>53872860</v>
      </c>
      <c r="M10" s="7">
        <v>54680953</v>
      </c>
      <c r="N10" s="7">
        <v>55501168</v>
      </c>
      <c r="O10" s="7">
        <v>56333685</v>
      </c>
      <c r="P10" s="7">
        <v>57178690</v>
      </c>
      <c r="Q10" s="7">
        <v>58036371</v>
      </c>
      <c r="R10" s="7">
        <v>58906916</v>
      </c>
      <c r="S10" s="13"/>
      <c r="T10" s="14"/>
    </row>
    <row r="11" spans="1:20" ht="23.1" customHeight="1">
      <c r="A11" s="4" t="str">
        <f>"1.1.5"</f>
        <v>1.1.5</v>
      </c>
      <c r="B11" s="2" t="s">
        <v>26</v>
      </c>
      <c r="C11" s="7">
        <v>22220123.260000002</v>
      </c>
      <c r="D11" s="7">
        <v>25475058.629999999</v>
      </c>
      <c r="E11" s="7">
        <v>26756886</v>
      </c>
      <c r="F11" s="7">
        <v>26455409.219999999</v>
      </c>
      <c r="G11" s="7">
        <v>33556856</v>
      </c>
      <c r="H11" s="7">
        <v>28416797</v>
      </c>
      <c r="I11" s="7">
        <v>28843049</v>
      </c>
      <c r="J11" s="7">
        <v>29275694</v>
      </c>
      <c r="K11" s="7">
        <v>29714830</v>
      </c>
      <c r="L11" s="7">
        <v>30160552</v>
      </c>
      <c r="M11" s="7">
        <v>30612960</v>
      </c>
      <c r="N11" s="7">
        <v>31072155</v>
      </c>
      <c r="O11" s="7">
        <v>31538237</v>
      </c>
      <c r="P11" s="7">
        <v>32011311</v>
      </c>
      <c r="Q11" s="7">
        <v>32491480</v>
      </c>
      <c r="R11" s="7">
        <v>32978853</v>
      </c>
    </row>
    <row r="12" spans="1:20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6755993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20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11940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20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15">
        <v>4890953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20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169827512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20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128542798.77</v>
      </c>
      <c r="G16" s="7">
        <v>143016729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9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371932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  <c r="S17" s="12"/>
    </row>
    <row r="18" spans="1:19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9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9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2466500</v>
      </c>
      <c r="H20" s="7">
        <v>2252483</v>
      </c>
      <c r="I20" s="7">
        <v>2483459</v>
      </c>
      <c r="J20" s="7">
        <v>3032776</v>
      </c>
      <c r="K20" s="7">
        <v>3330804</v>
      </c>
      <c r="L20" s="7">
        <v>3052778</v>
      </c>
      <c r="M20" s="7">
        <v>2547855</v>
      </c>
      <c r="N20" s="7">
        <v>1987285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9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2466500</v>
      </c>
      <c r="H21" s="7">
        <v>2252483</v>
      </c>
      <c r="I21" s="7">
        <v>2483459</v>
      </c>
      <c r="J21" s="7">
        <v>3032776</v>
      </c>
      <c r="K21" s="7">
        <v>3330804</v>
      </c>
      <c r="L21" s="7">
        <v>3052778</v>
      </c>
      <c r="M21" s="7">
        <v>2547855</v>
      </c>
      <c r="N21" s="7">
        <v>1987285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9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26810783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9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-8648165</v>
      </c>
      <c r="H23" s="7">
        <v>-7481453</v>
      </c>
      <c r="I23" s="7">
        <v>-5033333</v>
      </c>
      <c r="J23" s="7">
        <v>1341040</v>
      </c>
      <c r="K23" s="7">
        <v>2938723</v>
      </c>
      <c r="L23" s="7">
        <v>5083131</v>
      </c>
      <c r="M23" s="7">
        <v>8671976</v>
      </c>
      <c r="N23" s="7">
        <v>8521986</v>
      </c>
      <c r="O23" s="7">
        <v>8651652</v>
      </c>
      <c r="P23" s="7">
        <v>8955462</v>
      </c>
      <c r="Q23" s="7">
        <v>7835052</v>
      </c>
      <c r="R23" s="7">
        <v>6655335.9800000004</v>
      </c>
    </row>
    <row r="24" spans="1:19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17256673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9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9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9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7256673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9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2256673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9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10000000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9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6391492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9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9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5466667</v>
      </c>
      <c r="J33" s="7">
        <v>6341040</v>
      </c>
      <c r="K33" s="7">
        <v>6938723</v>
      </c>
      <c r="L33" s="7">
        <v>8083131</v>
      </c>
      <c r="M33" s="7">
        <v>8671976</v>
      </c>
      <c r="N33" s="7">
        <v>8521986</v>
      </c>
      <c r="O33" s="7">
        <v>8651652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5466667</v>
      </c>
      <c r="J34" s="7">
        <v>6341040</v>
      </c>
      <c r="K34" s="7">
        <v>6938723</v>
      </c>
      <c r="L34" s="7">
        <v>8083131</v>
      </c>
      <c r="M34" s="7">
        <v>8671976</v>
      </c>
      <c r="N34" s="7">
        <v>8521986</v>
      </c>
      <c r="O34" s="7">
        <v>8651652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49139571.979999997</v>
      </c>
      <c r="H38" s="7">
        <v>55121024.979999997</v>
      </c>
      <c r="I38" s="7">
        <f>H38+I29-I34</f>
        <v>58654357.979999997</v>
      </c>
      <c r="J38" s="7">
        <f t="shared" ref="J38:R38" si="0">I38+J29-J34</f>
        <v>57313317.979999997</v>
      </c>
      <c r="K38" s="7">
        <f t="shared" si="0"/>
        <v>54374594.979999997</v>
      </c>
      <c r="L38" s="7">
        <f t="shared" si="0"/>
        <v>49291463.979999997</v>
      </c>
      <c r="M38" s="7">
        <f t="shared" si="0"/>
        <v>40619487.979999997</v>
      </c>
      <c r="N38" s="7">
        <f t="shared" si="0"/>
        <v>32097501.979999997</v>
      </c>
      <c r="O38" s="7">
        <f>N38+O29-O34</f>
        <v>23445849.979999997</v>
      </c>
      <c r="P38" s="7">
        <f t="shared" si="0"/>
        <v>14490387.979999997</v>
      </c>
      <c r="Q38" s="7">
        <f t="shared" si="0"/>
        <v>6655335.9799999967</v>
      </c>
      <c r="R38" s="7">
        <f t="shared" si="0"/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0.3049</v>
      </c>
      <c r="H41" s="9">
        <v>0.37540000000000001</v>
      </c>
      <c r="I41" s="9">
        <v>0.38650000000000001</v>
      </c>
      <c r="J41" s="9">
        <v>0.3639</v>
      </c>
      <c r="K41" s="9">
        <v>0.33639999999999998</v>
      </c>
      <c r="L41" s="9">
        <v>0.29780000000000001</v>
      </c>
      <c r="M41" s="9">
        <v>0.2389</v>
      </c>
      <c r="N41" s="9">
        <v>0.1847</v>
      </c>
      <c r="O41" s="9">
        <v>0.1326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0.3049</v>
      </c>
      <c r="H42" s="9">
        <v>0.37540000000000001</v>
      </c>
      <c r="I42" s="9">
        <v>0.38650000000000001</v>
      </c>
      <c r="J42" s="9">
        <v>0.3639</v>
      </c>
      <c r="K42" s="9">
        <v>0.33639999999999998</v>
      </c>
      <c r="L42" s="9">
        <v>0.29780000000000001</v>
      </c>
      <c r="M42" s="9">
        <v>0.2389</v>
      </c>
      <c r="N42" s="9">
        <v>0.1847</v>
      </c>
      <c r="O42" s="9">
        <v>0.1326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11406625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18663298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5.2400000000000002E-2</v>
      </c>
      <c r="H49" s="9">
        <v>6.1699999999999998E-2</v>
      </c>
      <c r="I49" s="9">
        <v>5.74E-2</v>
      </c>
      <c r="J49" s="9">
        <v>6.4199999999999993E-2</v>
      </c>
      <c r="K49" s="9">
        <v>6.7900000000000002E-2</v>
      </c>
      <c r="L49" s="9">
        <v>7.1499999999999994E-2</v>
      </c>
      <c r="M49" s="9">
        <v>6.9900000000000004E-2</v>
      </c>
      <c r="N49" s="9">
        <v>6.2399999999999997E-2</v>
      </c>
      <c r="O49" s="9">
        <v>6.1499999999999999E-2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5.2400000000000002E-2</v>
      </c>
      <c r="H50" s="9">
        <v>6.1699999999999998E-2</v>
      </c>
      <c r="I50" s="9">
        <v>5.74E-2</v>
      </c>
      <c r="J50" s="9">
        <v>6.4199999999999993E-2</v>
      </c>
      <c r="K50" s="9">
        <v>6.7900000000000002E-2</v>
      </c>
      <c r="L50" s="9">
        <v>7.1499999999999994E-2</v>
      </c>
      <c r="M50" s="9">
        <v>6.9900000000000004E-2</v>
      </c>
      <c r="N50" s="9">
        <v>6.2399999999999997E-2</v>
      </c>
      <c r="O50" s="9">
        <v>6.1499999999999999E-2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7.4700000000000003E-2</v>
      </c>
      <c r="D51" s="9">
        <v>5.96E-2</v>
      </c>
      <c r="E51" s="9">
        <v>6.5100000000000005E-2</v>
      </c>
      <c r="F51" s="9">
        <v>6.6000000000000003E-2</v>
      </c>
      <c r="G51" s="9">
        <v>5.2400000000000002E-2</v>
      </c>
      <c r="H51" s="9">
        <v>6.1699999999999998E-2</v>
      </c>
      <c r="I51" s="9">
        <v>5.74E-2</v>
      </c>
      <c r="J51" s="9">
        <v>6.4199999999999993E-2</v>
      </c>
      <c r="K51" s="9">
        <v>6.7900000000000002E-2</v>
      </c>
      <c r="L51" s="9">
        <v>7.1499999999999994E-2</v>
      </c>
      <c r="M51" s="9">
        <v>6.9900000000000004E-2</v>
      </c>
      <c r="N51" s="9">
        <v>6.2399999999999997E-2</v>
      </c>
      <c r="O51" s="9">
        <v>6.1499999999999999E-2</v>
      </c>
      <c r="P51" s="9">
        <v>5.9499999999999997E-2</v>
      </c>
      <c r="Q51" s="9">
        <v>4.9599999999999998E-2</v>
      </c>
      <c r="R51" s="9">
        <v>3.9100000000000003E-2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5.2400000000000002E-2</v>
      </c>
      <c r="H52" s="9">
        <v>6.1699999999999998E-2</v>
      </c>
      <c r="I52" s="9">
        <v>5.74E-2</v>
      </c>
      <c r="J52" s="9">
        <v>6.4199999999999993E-2</v>
      </c>
      <c r="K52" s="9">
        <v>6.7900000000000002E-2</v>
      </c>
      <c r="L52" s="9">
        <v>7.1499999999999994E-2</v>
      </c>
      <c r="M52" s="9">
        <v>6.9900000000000004E-2</v>
      </c>
      <c r="N52" s="9">
        <v>6.2399999999999997E-2</v>
      </c>
      <c r="O52" s="9">
        <v>6.1499999999999999E-2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5.2400000000000002E-2</v>
      </c>
      <c r="H54" s="9">
        <v>6.1699999999999998E-2</v>
      </c>
      <c r="I54" s="9">
        <v>5.74E-2</v>
      </c>
      <c r="J54" s="9">
        <v>6.4199999999999993E-2</v>
      </c>
      <c r="K54" s="9">
        <v>6.7900000000000002E-2</v>
      </c>
      <c r="L54" s="9">
        <v>7.1499999999999994E-2</v>
      </c>
      <c r="M54" s="9">
        <v>6.9900000000000004E-2</v>
      </c>
      <c r="N54" s="9">
        <v>6.2399999999999997E-2</v>
      </c>
      <c r="O54" s="9">
        <v>6.1499999999999999E-2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7.3300000000000004E-2</v>
      </c>
      <c r="I55" s="9">
        <v>7.3599999999999999E-2</v>
      </c>
      <c r="J55" s="9">
        <v>7.8700000000000006E-2</v>
      </c>
      <c r="K55" s="9">
        <v>9.3100000000000002E-2</v>
      </c>
      <c r="L55" s="9">
        <v>0.1028</v>
      </c>
      <c r="M55" s="9">
        <v>0.1142</v>
      </c>
      <c r="N55" s="9">
        <v>0.12570000000000001</v>
      </c>
      <c r="O55" s="9">
        <v>0.1381</v>
      </c>
      <c r="P55" s="9">
        <v>0.14580000000000001</v>
      </c>
      <c r="Q55" s="9">
        <v>0.14710000000000001</v>
      </c>
      <c r="R55" s="9">
        <v>0.1434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7.9500000000000001E-2</v>
      </c>
      <c r="H56" s="9">
        <v>7.7600000000000002E-2</v>
      </c>
      <c r="I56" s="9">
        <v>7.8E-2</v>
      </c>
      <c r="J56" s="9">
        <v>7.8700000000000006E-2</v>
      </c>
      <c r="K56" s="9">
        <v>9.3100000000000002E-2</v>
      </c>
      <c r="L56" s="9">
        <v>0.1028</v>
      </c>
      <c r="M56" s="9">
        <v>0.1142</v>
      </c>
      <c r="N56" s="9">
        <v>0.12570000000000001</v>
      </c>
      <c r="O56" s="9">
        <v>0.1381</v>
      </c>
      <c r="P56" s="9">
        <v>0.14580000000000001</v>
      </c>
      <c r="Q56" s="9">
        <v>0.14710000000000001</v>
      </c>
      <c r="R56" s="9">
        <v>0.1434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1341040</v>
      </c>
      <c r="K59" s="7">
        <v>2938723</v>
      </c>
      <c r="L59" s="7">
        <v>5083131</v>
      </c>
      <c r="M59" s="7">
        <v>8671976</v>
      </c>
      <c r="N59" s="7">
        <v>8521986</v>
      </c>
      <c r="O59" s="7">
        <v>8651652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1341040</v>
      </c>
      <c r="K60" s="7">
        <v>2938723</v>
      </c>
      <c r="L60" s="7">
        <v>5083131</v>
      </c>
      <c r="M60" s="7">
        <v>8671976</v>
      </c>
      <c r="N60" s="7">
        <v>8521986</v>
      </c>
      <c r="O60" s="7">
        <v>8651652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49782245.479999997</v>
      </c>
      <c r="D62" s="7">
        <v>55489003.609999999</v>
      </c>
      <c r="E62" s="7">
        <v>60007769</v>
      </c>
      <c r="F62" s="7">
        <v>58674052.869999997</v>
      </c>
      <c r="G62" s="7">
        <v>61757092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17631882.09</v>
      </c>
      <c r="E63" s="7">
        <v>18050840</v>
      </c>
      <c r="F63" s="7">
        <v>16542665.130000001</v>
      </c>
      <c r="G63" s="7">
        <v>18347455</v>
      </c>
      <c r="H63" s="7">
        <v>18973320</v>
      </c>
      <c r="I63" s="7">
        <v>19257921</v>
      </c>
      <c r="J63" s="7">
        <v>19546790</v>
      </c>
      <c r="K63" s="7">
        <v>19839991</v>
      </c>
      <c r="L63" s="7">
        <v>20137591</v>
      </c>
      <c r="M63" s="7">
        <v>20439655</v>
      </c>
      <c r="N63" s="7">
        <v>20746250</v>
      </c>
      <c r="O63" s="7">
        <v>21057444</v>
      </c>
      <c r="P63" s="7">
        <v>21373305</v>
      </c>
      <c r="Q63" s="7">
        <v>21693905</v>
      </c>
      <c r="R63" s="7">
        <v>22019314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17535234</v>
      </c>
      <c r="H64" s="7">
        <v>10683265</v>
      </c>
      <c r="I64" s="7">
        <v>9239853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14257198</v>
      </c>
      <c r="H65" s="7">
        <v>9877871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3278036</v>
      </c>
      <c r="H66" s="7">
        <v>805394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24655783.68</v>
      </c>
      <c r="D68" s="7">
        <v>22457372.07</v>
      </c>
      <c r="E68" s="7">
        <v>23128247</v>
      </c>
      <c r="F68" s="7">
        <v>16613184.539999999</v>
      </c>
      <c r="G68" s="7">
        <v>21703407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2640499.9900000002</v>
      </c>
      <c r="D69" s="7">
        <v>2238511.38</v>
      </c>
      <c r="E69" s="7">
        <v>5431935</v>
      </c>
      <c r="F69" s="7">
        <v>4983510.1100000003</v>
      </c>
      <c r="G69" s="7">
        <v>4707376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8330510</v>
      </c>
      <c r="H71" s="7">
        <v>2147989</v>
      </c>
      <c r="I71" s="7">
        <v>107600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7357477</v>
      </c>
      <c r="H72" s="7">
        <v>2147989</v>
      </c>
      <c r="I72" s="7">
        <v>107600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7357477</v>
      </c>
      <c r="H73" s="7">
        <v>2147989</v>
      </c>
      <c r="I73" s="7">
        <v>107600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1834228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1794349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1794349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8609381</v>
      </c>
      <c r="H78" s="7">
        <v>2147989</v>
      </c>
      <c r="I78" s="7">
        <v>107600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7497353</v>
      </c>
      <c r="H79" s="7">
        <v>2147989</v>
      </c>
      <c r="I79" s="7">
        <v>107600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7497353</v>
      </c>
      <c r="H80" s="7">
        <v>2147989</v>
      </c>
      <c r="I80" s="7">
        <v>107600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2875747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1791527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1791527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  <row r="107" spans="1:18">
      <c r="F107" s="12"/>
    </row>
    <row r="114" spans="8:8">
      <c r="H114" s="12"/>
    </row>
  </sheetData>
  <pageMargins left="0.19685039370078741" right="0.19685039370078741" top="0.74803149606299213" bottom="0.74803149606299213" header="0.31496062992125984" footer="0.31496062992125984"/>
  <pageSetup paperSize="8" scale="50" orientation="landscape" horizontalDpi="4294967293" r:id="rId1"/>
  <headerFooter>
    <oddHeader>&amp;RZałącznik nr 1
do Uchały  nr XXXII-354  Rady Powiatu Wołomińskiego 
z dnia 27 sierpnia  2013 r.</oddHeader>
  </headerFooter>
  <rowBreaks count="2" manualBreakCount="2">
    <brk id="4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nowy</vt:lpstr>
      <vt:lpstr>1505</vt:lpstr>
      <vt:lpstr>'1505'!Obszar_wydruku</vt:lpstr>
      <vt:lpstr>nowy!Obszar_wydruku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2013-09-02T15:07:24Z</cp:lastPrinted>
  <dcterms:created xsi:type="dcterms:W3CDTF">2013-03-15T18:14:21Z</dcterms:created>
  <dcterms:modified xsi:type="dcterms:W3CDTF">2013-09-03T07:40:37Z</dcterms:modified>
</cp:coreProperties>
</file>